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" yWindow="600" windowWidth="17892" windowHeight="76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<sst xmlns="http://schemas.openxmlformats.org/spreadsheetml/2006/main" count="66" uniqueCount="52">
  <si>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</si>
  <si>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</si>
  <si>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2016-07-05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</si>
  <si>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</si>
  <si>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</si>
  <si>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</si>
  <si>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</si>
  <si>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</si>
  <si>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</si>
  <si>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</si>
  <si>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</si>
  <si>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</si>
  <si>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</si>
  <si>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</si>
  <si>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</si>
  <si>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</si>
  <si>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</si>
  <si>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</si>
  <si>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</si>
  <si>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</si>
  <si>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</si>
  <si>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</si>
  <si>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</si>
  <si>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</si>
  <si>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</si>
  <si>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Олюторский залив, залив Корфа, рр. Вывенка, Култушная, Балина, Импука Северная, Пахача, Апука, Ананапыльген, Навыринваям, лагуна Кавача
Олюторский залив, залив Корфа, рр. Вывенка, Култушная, Балина, Импука Северная, Пахача, Апука, Ананапыльген, Навыринва</t>
  </si>
  <si>
    <t>467-478,483,487-527,936,939,943,944,948,949,954,955,958,959,995</t>
  </si>
  <si>
    <t>Петропавловско-Командорская подзона</t>
  </si>
  <si>
    <t>Авачинская губа, рр. Вилюча, Большая Ходутка, Островная</t>
  </si>
  <si>
    <t>228,994,767,776-778,985</t>
  </si>
  <si>
    <t>бух. Жировая, Большая Саранная</t>
  </si>
  <si>
    <t>бух. М. Медвежка, Б. Калыгирь</t>
  </si>
  <si>
    <t>Кроноцкий залив, бух. Б. Медвежка, рр. Березовая, Жупанова, Карымская</t>
  </si>
  <si>
    <t>262,265-267,786,790,988,989</t>
  </si>
  <si>
    <t>р. Вахиль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</si>
  <si>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</si>
  <si>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</si>
  <si>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</si>
  <si>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</si>
  <si>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</si>
  <si>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Охотское море, рр. Лесная, Палана, Кахтана, Воямполка (Матёрая), Тигиль, Сопочная, Ковран, Морошечная, Хайрюзова, Белоголовая, лиман рек</t>
  </si>
  <si>
    <t>24,25,29,30,549-551,556-559,561,575,581,594,599,605,606,632,635,638-643,646-650,652,653,655,657-659,660</t>
  </si>
  <si>
    <t>Пенжинская губа, рр. Пенжина, Парень, Рекиники</t>
  </si>
  <si>
    <t>4,5,9,10,13,14,530,534,538,542,547</t>
  </si>
  <si>
    <t>Камчатско-Курильская подзона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</si>
  <si>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</si>
  <si>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</si>
  <si>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Коль, Пымта</t>
  </si>
  <si>
    <t>85-94,96-101,1120-1124,697,699,700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</si>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</sst>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5" fillId="33" borderId="23" xfId="0" applyFont="1" applyFill="1" applyBorder="1" applyAlignment="1">
      <alignment horizontal="center" wrapText="1"/>
    </xf>
    <xf numFmtId="0" fontId="45" fillId="0" borderId="23" xfId="0" applyFont="1" applyBorder="1" applyAlignment="1">
      <alignment wrapText="1"/>
    </xf>
    <xf numFmtId="0" fontId="45" fillId="0" borderId="23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70" zoomScaleNormal="70" zoomScalePageLayoutView="0" workbookViewId="0" topLeftCell="A1">
      <selection activeCell="H13" sqref="H13:I13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15" t="s">
        <v>3</v>
      </c>
      <c r="B5" s="18" t="s">
        <v>4</v>
      </c>
      <c r="C5" s="21" t="s">
        <v>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">
      <c r="A6" s="16"/>
      <c r="B6" s="19"/>
      <c r="C6" s="23" t="s">
        <v>6</v>
      </c>
      <c r="D6" s="24"/>
      <c r="E6" s="23" t="s">
        <v>7</v>
      </c>
      <c r="F6" s="24"/>
      <c r="G6" s="23" t="s">
        <v>8</v>
      </c>
      <c r="H6" s="24"/>
      <c r="I6" s="23" t="s">
        <v>9</v>
      </c>
      <c r="J6" s="24"/>
      <c r="K6" s="23" t="s">
        <v>10</v>
      </c>
      <c r="L6" s="24"/>
      <c r="M6" s="23" t="s">
        <v>11</v>
      </c>
      <c r="N6" s="24"/>
    </row>
    <row r="7" spans="1:14" ht="15.75" thickBot="1">
      <c r="A7" s="17"/>
      <c r="B7" s="20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55.5" thickBot="1">
      <c r="A9" s="10" t="s">
        <v>15</v>
      </c>
      <c r="B9" s="12" t="s">
        <v>16</v>
      </c>
      <c r="C9" s="3">
        <v>60</v>
      </c>
      <c r="D9" s="6">
        <v>0</v>
      </c>
      <c r="E9" s="3">
        <v>9</v>
      </c>
      <c r="F9" s="6">
        <v>0.513</v>
      </c>
      <c r="G9" s="3">
        <v>149</v>
      </c>
      <c r="H9" s="6">
        <v>52.92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218</v>
      </c>
      <c r="N9" s="6">
        <f>SUM(D9,F9,H9,J9,L9)</f>
        <v>53.433</v>
      </c>
    </row>
    <row r="10" spans="1:14" ht="15.75" thickBot="1">
      <c r="A10" s="28" t="s">
        <v>17</v>
      </c>
      <c r="B10" s="29"/>
      <c r="C10" s="4">
        <f aca="true" t="shared" si="0" ref="C10:N10">SUM(C9:C9)</f>
        <v>60</v>
      </c>
      <c r="D10" s="7">
        <f t="shared" si="0"/>
        <v>0</v>
      </c>
      <c r="E10" s="4">
        <f t="shared" si="0"/>
        <v>9</v>
      </c>
      <c r="F10" s="7">
        <f t="shared" si="0"/>
        <v>0.513</v>
      </c>
      <c r="G10" s="4">
        <f t="shared" si="0"/>
        <v>149</v>
      </c>
      <c r="H10" s="7">
        <f t="shared" si="0"/>
        <v>52.92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218</v>
      </c>
      <c r="N10" s="7">
        <f t="shared" si="0"/>
        <v>53.433</v>
      </c>
    </row>
    <row r="11" spans="1:14" ht="18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27">
      <c r="A12" s="10" t="s">
        <v>19</v>
      </c>
      <c r="B12" s="12" t="s">
        <v>20</v>
      </c>
      <c r="C12" s="3">
        <v>255</v>
      </c>
      <c r="D12" s="6">
        <v>0</v>
      </c>
      <c r="E12" s="3">
        <v>224</v>
      </c>
      <c r="F12" s="6">
        <v>18.646</v>
      </c>
      <c r="G12" s="3">
        <v>32</v>
      </c>
      <c r="H12" s="6">
        <v>0</v>
      </c>
      <c r="I12" s="3">
        <v>30</v>
      </c>
      <c r="J12" s="6">
        <v>0</v>
      </c>
      <c r="K12" s="3">
        <v>4</v>
      </c>
      <c r="L12" s="6">
        <v>0</v>
      </c>
      <c r="M12" s="3">
        <f aca="true" t="shared" si="1" ref="M12:N15">SUM(C12,E12,G12,I12,K12)</f>
        <v>545</v>
      </c>
      <c r="N12" s="6">
        <f t="shared" si="1"/>
        <v>18.646</v>
      </c>
    </row>
    <row r="13" spans="1:14" ht="179.25">
      <c r="A13" s="11" t="s">
        <v>21</v>
      </c>
      <c r="B13" s="13" t="s">
        <v>22</v>
      </c>
      <c r="C13" s="5">
        <v>9639</v>
      </c>
      <c r="D13" s="8">
        <v>406.935</v>
      </c>
      <c r="E13" s="5">
        <v>1632</v>
      </c>
      <c r="F13" s="8">
        <v>55.499</v>
      </c>
      <c r="G13" s="5">
        <v>144</v>
      </c>
      <c r="H13" s="8">
        <v>8.037</v>
      </c>
      <c r="I13" s="5">
        <v>10</v>
      </c>
      <c r="J13" s="8">
        <v>0</v>
      </c>
      <c r="K13" s="5">
        <v>0.5</v>
      </c>
      <c r="L13" s="8">
        <v>0</v>
      </c>
      <c r="M13" s="5">
        <f t="shared" si="1"/>
        <v>11425.5</v>
      </c>
      <c r="N13" s="8">
        <f t="shared" si="1"/>
        <v>470.471</v>
      </c>
    </row>
    <row r="14" spans="1:14" ht="54.75">
      <c r="A14" s="11" t="s">
        <v>23</v>
      </c>
      <c r="B14" s="13" t="s">
        <v>24</v>
      </c>
      <c r="C14" s="5">
        <v>9282</v>
      </c>
      <c r="D14" s="8">
        <v>117.677</v>
      </c>
      <c r="E14" s="5">
        <v>3882</v>
      </c>
      <c r="F14" s="8">
        <v>525.98</v>
      </c>
      <c r="G14" s="5">
        <v>1114</v>
      </c>
      <c r="H14" s="8">
        <v>42.16</v>
      </c>
      <c r="I14" s="5">
        <v>59</v>
      </c>
      <c r="J14" s="8">
        <v>0</v>
      </c>
      <c r="K14" s="5">
        <v>3</v>
      </c>
      <c r="L14" s="8">
        <v>0.25</v>
      </c>
      <c r="M14" s="5">
        <f t="shared" si="1"/>
        <v>14340</v>
      </c>
      <c r="N14" s="8">
        <f t="shared" si="1"/>
        <v>686.067</v>
      </c>
    </row>
    <row r="15" spans="1:14" ht="207" thickBot="1">
      <c r="A15" s="11" t="s">
        <v>25</v>
      </c>
      <c r="B15" s="13" t="s">
        <v>26</v>
      </c>
      <c r="C15" s="5">
        <v>6324</v>
      </c>
      <c r="D15" s="8">
        <v>1604.976</v>
      </c>
      <c r="E15" s="5">
        <v>1995</v>
      </c>
      <c r="F15" s="8">
        <v>332.823</v>
      </c>
      <c r="G15" s="5">
        <v>736</v>
      </c>
      <c r="H15" s="8">
        <v>521.621</v>
      </c>
      <c r="I15" s="5">
        <v>56</v>
      </c>
      <c r="J15" s="8">
        <v>0</v>
      </c>
      <c r="K15" s="5">
        <v>51</v>
      </c>
      <c r="L15" s="8">
        <v>27.461</v>
      </c>
      <c r="M15" s="5">
        <f t="shared" si="1"/>
        <v>9162</v>
      </c>
      <c r="N15" s="8">
        <f t="shared" si="1"/>
        <v>2486.881</v>
      </c>
    </row>
    <row r="16" spans="1:14" ht="15.75" thickBot="1">
      <c r="A16" s="28" t="s">
        <v>17</v>
      </c>
      <c r="B16" s="29"/>
      <c r="C16" s="4">
        <f aca="true" t="shared" si="2" ref="C16:N16">SUM(C12:C15)</f>
        <v>25500</v>
      </c>
      <c r="D16" s="7">
        <f t="shared" si="2"/>
        <v>2129.588</v>
      </c>
      <c r="E16" s="4">
        <f t="shared" si="2"/>
        <v>7733</v>
      </c>
      <c r="F16" s="7">
        <f t="shared" si="2"/>
        <v>932.948</v>
      </c>
      <c r="G16" s="4">
        <f t="shared" si="2"/>
        <v>2026</v>
      </c>
      <c r="H16" s="7">
        <f t="shared" si="2"/>
        <v>571.818</v>
      </c>
      <c r="I16" s="4">
        <f t="shared" si="2"/>
        <v>155</v>
      </c>
      <c r="J16" s="7">
        <f t="shared" si="2"/>
        <v>0</v>
      </c>
      <c r="K16" s="4">
        <f t="shared" si="2"/>
        <v>58.5</v>
      </c>
      <c r="L16" s="7">
        <f t="shared" si="2"/>
        <v>27.711</v>
      </c>
      <c r="M16" s="4">
        <f t="shared" si="2"/>
        <v>35472.5</v>
      </c>
      <c r="N16" s="7">
        <f t="shared" si="2"/>
        <v>3662.0649999999996</v>
      </c>
    </row>
    <row r="17" spans="1:14" ht="18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41.25">
      <c r="A18" s="10" t="s">
        <v>28</v>
      </c>
      <c r="B18" s="12" t="s">
        <v>29</v>
      </c>
      <c r="C18" s="3">
        <v>88</v>
      </c>
      <c r="D18" s="6">
        <v>0.636</v>
      </c>
      <c r="E18" s="3">
        <v>145</v>
      </c>
      <c r="F18" s="6">
        <v>4.8225</v>
      </c>
      <c r="G18" s="3">
        <v>7.5</v>
      </c>
      <c r="H18" s="6">
        <v>0.347</v>
      </c>
      <c r="I18" s="3">
        <v>8</v>
      </c>
      <c r="J18" s="6">
        <v>0</v>
      </c>
      <c r="K18" s="3">
        <v>0.5</v>
      </c>
      <c r="L18" s="6">
        <v>0.14</v>
      </c>
      <c r="M18" s="3">
        <f aca="true" t="shared" si="3" ref="M18:N23">SUM(C18,E18,G18,I18,K18)</f>
        <v>249</v>
      </c>
      <c r="N18" s="6">
        <f t="shared" si="3"/>
        <v>5.9455</v>
      </c>
    </row>
    <row r="19" spans="1:14" ht="27">
      <c r="A19" s="11" t="s">
        <v>30</v>
      </c>
      <c r="B19" s="13">
        <v>215.217</v>
      </c>
      <c r="C19" s="5">
        <v>14</v>
      </c>
      <c r="D19" s="8">
        <v>0.314</v>
      </c>
      <c r="E19" s="5">
        <v>21</v>
      </c>
      <c r="F19" s="8">
        <v>0.437</v>
      </c>
      <c r="G19" s="5">
        <v>7.5</v>
      </c>
      <c r="H19" s="8">
        <v>0.026</v>
      </c>
      <c r="I19" s="5">
        <v>3</v>
      </c>
      <c r="J19" s="8">
        <v>0</v>
      </c>
      <c r="K19" s="5">
        <v>2.4</v>
      </c>
      <c r="L19" s="8">
        <v>0.308</v>
      </c>
      <c r="M19" s="5">
        <f t="shared" si="3"/>
        <v>47.9</v>
      </c>
      <c r="N19" s="8">
        <f t="shared" si="3"/>
        <v>1.085</v>
      </c>
    </row>
    <row r="20" spans="1:14" ht="27">
      <c r="A20" s="11" t="s">
        <v>31</v>
      </c>
      <c r="B20" s="13">
        <v>263.264</v>
      </c>
      <c r="C20" s="5">
        <v>32</v>
      </c>
      <c r="D20" s="8">
        <v>0</v>
      </c>
      <c r="E20" s="5">
        <v>12</v>
      </c>
      <c r="F20" s="8">
        <v>0</v>
      </c>
      <c r="G20" s="5">
        <v>15</v>
      </c>
      <c r="H20" s="8">
        <v>0</v>
      </c>
      <c r="I20" s="5">
        <v>4</v>
      </c>
      <c r="J20" s="8">
        <v>0</v>
      </c>
      <c r="K20" s="5">
        <v>3.4</v>
      </c>
      <c r="L20" s="8">
        <v>2.4</v>
      </c>
      <c r="M20" s="5">
        <f t="shared" si="3"/>
        <v>66.4</v>
      </c>
      <c r="N20" s="8">
        <f t="shared" si="3"/>
        <v>2.4</v>
      </c>
    </row>
    <row r="21" spans="1:14" ht="54.75">
      <c r="A21" s="11" t="s">
        <v>32</v>
      </c>
      <c r="B21" s="13" t="s">
        <v>33</v>
      </c>
      <c r="C21" s="5">
        <v>1052</v>
      </c>
      <c r="D21" s="8">
        <v>3.716</v>
      </c>
      <c r="E21" s="5">
        <v>250</v>
      </c>
      <c r="F21" s="8">
        <v>25.15</v>
      </c>
      <c r="G21" s="5">
        <v>112</v>
      </c>
      <c r="H21" s="8">
        <v>30.49</v>
      </c>
      <c r="I21" s="5">
        <v>29</v>
      </c>
      <c r="J21" s="8">
        <v>0</v>
      </c>
      <c r="K21" s="5">
        <v>20</v>
      </c>
      <c r="L21" s="8">
        <v>8.142</v>
      </c>
      <c r="M21" s="5">
        <f t="shared" si="3"/>
        <v>1463</v>
      </c>
      <c r="N21" s="8">
        <f t="shared" si="3"/>
        <v>67.49799999999999</v>
      </c>
    </row>
    <row r="22" spans="1:14" ht="15">
      <c r="A22" s="11" t="s">
        <v>34</v>
      </c>
      <c r="B22" s="13">
        <v>781</v>
      </c>
      <c r="C22" s="5">
        <v>60</v>
      </c>
      <c r="D22" s="8">
        <v>0.385</v>
      </c>
      <c r="E22" s="5">
        <v>21</v>
      </c>
      <c r="F22" s="8">
        <v>1.004</v>
      </c>
      <c r="G22" s="5">
        <v>7.5</v>
      </c>
      <c r="H22" s="8">
        <v>3.75</v>
      </c>
      <c r="I22" s="5">
        <v>6</v>
      </c>
      <c r="J22" s="8">
        <v>0</v>
      </c>
      <c r="K22" s="5">
        <v>0</v>
      </c>
      <c r="L22" s="8">
        <v>0</v>
      </c>
      <c r="M22" s="5">
        <f t="shared" si="3"/>
        <v>94.5</v>
      </c>
      <c r="N22" s="8">
        <f t="shared" si="3"/>
        <v>5.139</v>
      </c>
    </row>
    <row r="23" spans="1:14" ht="83.25" thickBot="1">
      <c r="A23" s="11" t="s">
        <v>35</v>
      </c>
      <c r="B23" s="13" t="s">
        <v>36</v>
      </c>
      <c r="C23" s="5">
        <v>53</v>
      </c>
      <c r="D23" s="8">
        <v>7.898</v>
      </c>
      <c r="E23" s="5">
        <v>2565</v>
      </c>
      <c r="F23" s="8">
        <v>204.097</v>
      </c>
      <c r="G23" s="5">
        <v>11796</v>
      </c>
      <c r="H23" s="8">
        <v>9838.67</v>
      </c>
      <c r="I23" s="5">
        <v>1227</v>
      </c>
      <c r="J23" s="8">
        <v>0</v>
      </c>
      <c r="K23" s="5">
        <v>655</v>
      </c>
      <c r="L23" s="8">
        <v>565.996</v>
      </c>
      <c r="M23" s="5">
        <f t="shared" si="3"/>
        <v>16296</v>
      </c>
      <c r="N23" s="8">
        <f t="shared" si="3"/>
        <v>10616.661</v>
      </c>
    </row>
    <row r="24" spans="1:14" ht="15.75" thickBot="1">
      <c r="A24" s="28" t="s">
        <v>17</v>
      </c>
      <c r="B24" s="29"/>
      <c r="C24" s="4">
        <f aca="true" t="shared" si="4" ref="C24:N24">SUM(C18:C23)</f>
        <v>1299</v>
      </c>
      <c r="D24" s="7">
        <f t="shared" si="4"/>
        <v>12.949</v>
      </c>
      <c r="E24" s="4">
        <f t="shared" si="4"/>
        <v>3014</v>
      </c>
      <c r="F24" s="7">
        <f t="shared" si="4"/>
        <v>235.5105</v>
      </c>
      <c r="G24" s="4">
        <f t="shared" si="4"/>
        <v>11945.5</v>
      </c>
      <c r="H24" s="7">
        <f t="shared" si="4"/>
        <v>9873.283</v>
      </c>
      <c r="I24" s="4">
        <f t="shared" si="4"/>
        <v>1277</v>
      </c>
      <c r="J24" s="7">
        <f t="shared" si="4"/>
        <v>0</v>
      </c>
      <c r="K24" s="4">
        <f t="shared" si="4"/>
        <v>681.3</v>
      </c>
      <c r="L24" s="7">
        <f t="shared" si="4"/>
        <v>576.986</v>
      </c>
      <c r="M24" s="4">
        <f t="shared" si="4"/>
        <v>18216.8</v>
      </c>
      <c r="N24" s="7">
        <f t="shared" si="4"/>
        <v>10698.7285</v>
      </c>
    </row>
    <row r="25" spans="1:14" ht="18" thickBot="1">
      <c r="A25" s="25" t="s">
        <v>37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38">
      <c r="A26" s="10" t="s">
        <v>38</v>
      </c>
      <c r="B26" s="12" t="s">
        <v>39</v>
      </c>
      <c r="C26" s="3">
        <v>1707</v>
      </c>
      <c r="D26" s="6">
        <v>0</v>
      </c>
      <c r="E26" s="3">
        <v>2472</v>
      </c>
      <c r="F26" s="6">
        <v>0</v>
      </c>
      <c r="G26" s="3">
        <v>649</v>
      </c>
      <c r="H26" s="6">
        <v>0</v>
      </c>
      <c r="I26" s="3">
        <v>882</v>
      </c>
      <c r="J26" s="6">
        <v>0</v>
      </c>
      <c r="K26" s="3">
        <v>0</v>
      </c>
      <c r="L26" s="6">
        <v>0</v>
      </c>
      <c r="M26" s="3">
        <f aca="true" t="shared" si="5" ref="M26:N28">SUM(C26,E26,G26,I26,K26)</f>
        <v>5710</v>
      </c>
      <c r="N26" s="6">
        <f t="shared" si="5"/>
        <v>0</v>
      </c>
    </row>
    <row r="27" spans="1:14" ht="110.25">
      <c r="A27" s="11" t="s">
        <v>40</v>
      </c>
      <c r="B27" s="13" t="s">
        <v>41</v>
      </c>
      <c r="C27" s="5">
        <v>446</v>
      </c>
      <c r="D27" s="8">
        <v>1.719</v>
      </c>
      <c r="E27" s="5">
        <v>979</v>
      </c>
      <c r="F27" s="8">
        <v>549.25</v>
      </c>
      <c r="G27" s="5">
        <v>464</v>
      </c>
      <c r="H27" s="8">
        <v>53.488</v>
      </c>
      <c r="I27" s="5">
        <v>615</v>
      </c>
      <c r="J27" s="8">
        <v>0</v>
      </c>
      <c r="K27" s="5">
        <v>0</v>
      </c>
      <c r="L27" s="8">
        <v>0</v>
      </c>
      <c r="M27" s="5">
        <f t="shared" si="5"/>
        <v>2504</v>
      </c>
      <c r="N27" s="8">
        <f t="shared" si="5"/>
        <v>604.4570000000001</v>
      </c>
    </row>
    <row r="28" spans="1:14" ht="42" thickBot="1">
      <c r="A28" s="11" t="s">
        <v>42</v>
      </c>
      <c r="B28" s="13" t="s">
        <v>43</v>
      </c>
      <c r="C28" s="5">
        <v>2</v>
      </c>
      <c r="D28" s="8">
        <v>0</v>
      </c>
      <c r="E28" s="5">
        <v>20</v>
      </c>
      <c r="F28" s="8">
        <v>0</v>
      </c>
      <c r="G28" s="5">
        <v>0</v>
      </c>
      <c r="H28" s="8">
        <v>0</v>
      </c>
      <c r="I28" s="5">
        <v>0</v>
      </c>
      <c r="J28" s="8">
        <v>0</v>
      </c>
      <c r="K28" s="5">
        <v>0</v>
      </c>
      <c r="L28" s="8">
        <v>0</v>
      </c>
      <c r="M28" s="5">
        <f t="shared" si="5"/>
        <v>22</v>
      </c>
      <c r="N28" s="8">
        <f t="shared" si="5"/>
        <v>0</v>
      </c>
    </row>
    <row r="29" spans="1:14" ht="15.75" thickBot="1">
      <c r="A29" s="28" t="s">
        <v>17</v>
      </c>
      <c r="B29" s="29"/>
      <c r="C29" s="4">
        <f aca="true" t="shared" si="6" ref="C29:N29">SUM(C26:C28)</f>
        <v>2155</v>
      </c>
      <c r="D29" s="7">
        <f t="shared" si="6"/>
        <v>1.719</v>
      </c>
      <c r="E29" s="4">
        <f t="shared" si="6"/>
        <v>3471</v>
      </c>
      <c r="F29" s="7">
        <f t="shared" si="6"/>
        <v>549.25</v>
      </c>
      <c r="G29" s="4">
        <f t="shared" si="6"/>
        <v>1113</v>
      </c>
      <c r="H29" s="7">
        <f t="shared" si="6"/>
        <v>53.488</v>
      </c>
      <c r="I29" s="4">
        <f t="shared" si="6"/>
        <v>1497</v>
      </c>
      <c r="J29" s="7">
        <f t="shared" si="6"/>
        <v>0</v>
      </c>
      <c r="K29" s="4">
        <f t="shared" si="6"/>
        <v>0</v>
      </c>
      <c r="L29" s="7">
        <f t="shared" si="6"/>
        <v>0</v>
      </c>
      <c r="M29" s="4">
        <f t="shared" si="6"/>
        <v>8236</v>
      </c>
      <c r="N29" s="7">
        <f t="shared" si="6"/>
        <v>604.4570000000001</v>
      </c>
    </row>
    <row r="30" spans="1:14" ht="18" thickBot="1">
      <c r="A30" s="25" t="s">
        <v>44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23.75">
      <c r="A31" s="10" t="s">
        <v>45</v>
      </c>
      <c r="B31" s="12" t="s">
        <v>46</v>
      </c>
      <c r="C31" s="3">
        <v>1206</v>
      </c>
      <c r="D31" s="6">
        <v>0</v>
      </c>
      <c r="E31" s="3">
        <v>1763</v>
      </c>
      <c r="F31" s="6">
        <v>0</v>
      </c>
      <c r="G31" s="3">
        <v>2090</v>
      </c>
      <c r="H31" s="6">
        <v>0</v>
      </c>
      <c r="I31" s="3">
        <v>990</v>
      </c>
      <c r="J31" s="6">
        <v>0</v>
      </c>
      <c r="K31" s="3">
        <v>0</v>
      </c>
      <c r="L31" s="6">
        <v>0</v>
      </c>
      <c r="M31" s="3">
        <f aca="true" t="shared" si="7" ref="M31:N33">SUM(C31,E31,G31,I31,K31)</f>
        <v>6049</v>
      </c>
      <c r="N31" s="6">
        <f t="shared" si="7"/>
        <v>0</v>
      </c>
    </row>
    <row r="32" spans="1:14" ht="54.75">
      <c r="A32" s="11" t="s">
        <v>47</v>
      </c>
      <c r="B32" s="13" t="s">
        <v>48</v>
      </c>
      <c r="C32" s="5">
        <v>602</v>
      </c>
      <c r="D32" s="8">
        <v>0</v>
      </c>
      <c r="E32" s="5">
        <v>684</v>
      </c>
      <c r="F32" s="8">
        <v>0</v>
      </c>
      <c r="G32" s="5">
        <v>87</v>
      </c>
      <c r="H32" s="8">
        <v>0</v>
      </c>
      <c r="I32" s="5">
        <v>508</v>
      </c>
      <c r="J32" s="8">
        <v>0</v>
      </c>
      <c r="K32" s="5">
        <v>0</v>
      </c>
      <c r="L32" s="8">
        <v>0</v>
      </c>
      <c r="M32" s="5">
        <f t="shared" si="7"/>
        <v>1881</v>
      </c>
      <c r="N32" s="8">
        <f t="shared" si="7"/>
        <v>0</v>
      </c>
    </row>
    <row r="33" spans="1:14" ht="55.5" thickBot="1">
      <c r="A33" s="11" t="s">
        <v>49</v>
      </c>
      <c r="B33" s="13" t="s">
        <v>50</v>
      </c>
      <c r="C33" s="5">
        <v>438</v>
      </c>
      <c r="D33" s="8">
        <v>0</v>
      </c>
      <c r="E33" s="5">
        <v>1312</v>
      </c>
      <c r="F33" s="8">
        <v>0</v>
      </c>
      <c r="G33" s="5">
        <v>19592</v>
      </c>
      <c r="H33" s="8">
        <v>132.724</v>
      </c>
      <c r="I33" s="5">
        <v>195</v>
      </c>
      <c r="J33" s="8">
        <v>0</v>
      </c>
      <c r="K33" s="5">
        <v>0</v>
      </c>
      <c r="L33" s="8">
        <v>0</v>
      </c>
      <c r="M33" s="5">
        <f t="shared" si="7"/>
        <v>21537</v>
      </c>
      <c r="N33" s="8">
        <f t="shared" si="7"/>
        <v>132.724</v>
      </c>
    </row>
    <row r="34" spans="1:14" ht="15.75" thickBot="1">
      <c r="A34" s="28" t="s">
        <v>17</v>
      </c>
      <c r="B34" s="29"/>
      <c r="C34" s="4">
        <f aca="true" t="shared" si="8" ref="C34:N34">SUM(C31:C33)</f>
        <v>2246</v>
      </c>
      <c r="D34" s="7">
        <f t="shared" si="8"/>
        <v>0</v>
      </c>
      <c r="E34" s="4">
        <f t="shared" si="8"/>
        <v>3759</v>
      </c>
      <c r="F34" s="7">
        <f t="shared" si="8"/>
        <v>0</v>
      </c>
      <c r="G34" s="4">
        <f t="shared" si="8"/>
        <v>21769</v>
      </c>
      <c r="H34" s="7">
        <f t="shared" si="8"/>
        <v>132.724</v>
      </c>
      <c r="I34" s="4">
        <f t="shared" si="8"/>
        <v>1693</v>
      </c>
      <c r="J34" s="7">
        <f t="shared" si="8"/>
        <v>0</v>
      </c>
      <c r="K34" s="4">
        <f t="shared" si="8"/>
        <v>0</v>
      </c>
      <c r="L34" s="7">
        <f t="shared" si="8"/>
        <v>0</v>
      </c>
      <c r="M34" s="4">
        <f t="shared" si="8"/>
        <v>29467</v>
      </c>
      <c r="N34" s="7">
        <f t="shared" si="8"/>
        <v>132.724</v>
      </c>
    </row>
    <row r="35" spans="1:14" ht="15.75" thickBot="1">
      <c r="A35" s="30" t="s">
        <v>51</v>
      </c>
      <c r="B35" s="31"/>
      <c r="C35" s="4">
        <f aca="true" t="shared" si="9" ref="C35:N35">SUM(C10,C16,C24,C29,C34)</f>
        <v>31260</v>
      </c>
      <c r="D35" s="7">
        <f t="shared" si="9"/>
        <v>2144.2560000000003</v>
      </c>
      <c r="E35" s="4">
        <f t="shared" si="9"/>
        <v>17986</v>
      </c>
      <c r="F35" s="7">
        <f t="shared" si="9"/>
        <v>1718.2215</v>
      </c>
      <c r="G35" s="4">
        <f t="shared" si="9"/>
        <v>37002.5</v>
      </c>
      <c r="H35" s="7">
        <f t="shared" si="9"/>
        <v>10684.232999999998</v>
      </c>
      <c r="I35" s="4">
        <f t="shared" si="9"/>
        <v>4622</v>
      </c>
      <c r="J35" s="7">
        <f t="shared" si="9"/>
        <v>0</v>
      </c>
      <c r="K35" s="4">
        <f t="shared" si="9"/>
        <v>739.8</v>
      </c>
      <c r="L35" s="7">
        <f t="shared" si="9"/>
        <v>604.697</v>
      </c>
      <c r="M35" s="4">
        <f t="shared" si="9"/>
        <v>91610.3</v>
      </c>
      <c r="N35" s="7">
        <f t="shared" si="9"/>
        <v>15151.4075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35:B35"/>
    <mergeCell ref="A24:B24"/>
    <mergeCell ref="A25:N25"/>
    <mergeCell ref="A29:B29"/>
    <mergeCell ref="A30:N30"/>
    <mergeCell ref="A34:B34"/>
    <mergeCell ref="A8:N8"/>
    <mergeCell ref="A10:B10"/>
    <mergeCell ref="A11:N11"/>
    <mergeCell ref="A16:B16"/>
    <mergeCell ref="A17:N17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.35" header="0.3" footer="0.3"/>
  <pageSetup fitToHeight="4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Третьякова Анастасия Олеговна</cp:lastModifiedBy>
  <dcterms:created xsi:type="dcterms:W3CDTF">2016-07-07T00:11:54Z</dcterms:created>
  <dcterms:modified xsi:type="dcterms:W3CDTF">2016-07-07T05:09:14Z</dcterms:modified>
  <cp:category/>
  <cp:version/>
  <cp:contentType/>
  <cp:contentStatus/>
</cp:coreProperties>
</file>